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ku02038\Desktop\"/>
    </mc:Choice>
  </mc:AlternateContent>
  <bookViews>
    <workbookView xWindow="0" yWindow="0" windowWidth="17790" windowHeight="6120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5" i="1" l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F61" i="1" l="1"/>
  <c r="F57" i="1"/>
  <c r="G56" i="1"/>
  <c r="G57" i="1" s="1"/>
  <c r="G52" i="1" l="1"/>
  <c r="F63" i="1" l="1"/>
  <c r="G62" i="1"/>
  <c r="G63" i="1" s="1"/>
  <c r="G50" i="1"/>
  <c r="G60" i="1"/>
  <c r="G59" i="1"/>
  <c r="F18" i="1"/>
  <c r="G18" i="1" s="1"/>
  <c r="G9" i="1"/>
  <c r="G10" i="1"/>
  <c r="G11" i="1"/>
  <c r="G12" i="1"/>
  <c r="G13" i="1"/>
  <c r="G14" i="1"/>
  <c r="G15" i="1"/>
  <c r="G16" i="1"/>
  <c r="G25" i="1"/>
  <c r="G26" i="1"/>
  <c r="G27" i="1"/>
  <c r="G28" i="1"/>
  <c r="G29" i="1"/>
  <c r="G30" i="1"/>
  <c r="G51" i="1"/>
  <c r="G53" i="1"/>
  <c r="G54" i="1"/>
  <c r="G8" i="1"/>
  <c r="G61" i="1" l="1"/>
  <c r="G55" i="1"/>
</calcChain>
</file>

<file path=xl/sharedStrings.xml><?xml version="1.0" encoding="utf-8"?>
<sst xmlns="http://schemas.openxmlformats.org/spreadsheetml/2006/main" count="133" uniqueCount="60">
  <si>
    <t>Príjmy</t>
  </si>
  <si>
    <t>Ekonomická klasifikácia</t>
  </si>
  <si>
    <t>Zdroj</t>
  </si>
  <si>
    <t>Názov</t>
  </si>
  <si>
    <t>Ostatné poplatky</t>
  </si>
  <si>
    <t>Schválený</t>
  </si>
  <si>
    <t>Návrh úpravy</t>
  </si>
  <si>
    <t>Refundované príjmy</t>
  </si>
  <si>
    <t>Z dobropisov</t>
  </si>
  <si>
    <t>1AC1</t>
  </si>
  <si>
    <t>CnTP</t>
  </si>
  <si>
    <t>1AC2</t>
  </si>
  <si>
    <t>AČ, dobrovoľnícke práce</t>
  </si>
  <si>
    <t>72h</t>
  </si>
  <si>
    <t>Enviro</t>
  </si>
  <si>
    <t>BBSK</t>
  </si>
  <si>
    <t>PnD</t>
  </si>
  <si>
    <t>72c</t>
  </si>
  <si>
    <t>Funkčná klasifikácia</t>
  </si>
  <si>
    <t>Výdaj</t>
  </si>
  <si>
    <t>VšZP</t>
  </si>
  <si>
    <t>Poistenie v nezamestnanosti</t>
  </si>
  <si>
    <t>Prevádzkové stroje</t>
  </si>
  <si>
    <t>Školenie</t>
  </si>
  <si>
    <t>Všeobecné služby</t>
  </si>
  <si>
    <t>Poistné</t>
  </si>
  <si>
    <t>05.1.0</t>
  </si>
  <si>
    <t>05.2.0</t>
  </si>
  <si>
    <t>08.2.0</t>
  </si>
  <si>
    <t>Všeobecný materiál</t>
  </si>
  <si>
    <t>08.4.0</t>
  </si>
  <si>
    <t>Energie</t>
  </si>
  <si>
    <t>Realizácia nových stavieb-AZ</t>
  </si>
  <si>
    <t>06.2.0</t>
  </si>
  <si>
    <t>Kultúrny dom dvere</t>
  </si>
  <si>
    <t>Rekonštrukcia a modernizácia</t>
  </si>
  <si>
    <t>Skutočnosť</t>
  </si>
  <si>
    <t>Rozpočtové opatrenie 1/2021</t>
  </si>
  <si>
    <t>Spolu</t>
  </si>
  <si>
    <t>Krovinorez</t>
  </si>
  <si>
    <t>Rozpočtovým opatrením č.1/2021 sa mení rozpočet nasledovne:</t>
  </si>
  <si>
    <t>Bežný výdaj</t>
  </si>
  <si>
    <t>Kapitálový výdaj</t>
  </si>
  <si>
    <t>Finančné operácie :     schválený 500,-€, po úprave 500,-€</t>
  </si>
  <si>
    <t>Finančné operácie :     schválený 8 000,-€, po úprave 8 000,-€</t>
  </si>
  <si>
    <t>04.1.2</t>
  </si>
  <si>
    <t>01.1.1</t>
  </si>
  <si>
    <t>Tarifný plat</t>
  </si>
  <si>
    <t>Ostatné ZP</t>
  </si>
  <si>
    <t>Bežné príjmy:                 schválený 73 148,-€ zvýšenie o 3 058,42 €, upravený 76 206,42€</t>
  </si>
  <si>
    <t>Celkové príjmy:            schválený 81 148,-€, zvýšenie o 3 058,42€, upravený 84 206,42€</t>
  </si>
  <si>
    <t>Na nemocenské poistenie</t>
  </si>
  <si>
    <t>Na starobné poistenie</t>
  </si>
  <si>
    <t>Na úrazové poistenie</t>
  </si>
  <si>
    <t>Na invalidné poistenie</t>
  </si>
  <si>
    <t>Na poist.do rezerv.fondu sol.</t>
  </si>
  <si>
    <t>Na poist. v nezamestnanosti</t>
  </si>
  <si>
    <t>Kapitálové výdavky:    schválený 8 000,-€, zvýšenie o 7 792,85€, zníženie o 6 992,85,-€, upravený 8 800,-€</t>
  </si>
  <si>
    <t>Bežné výdavky:              schválený 72 648,-€ zvýšenie o 5 051,65 €, zníženie o 2 793,23€ upravený 74 906,42€</t>
  </si>
  <si>
    <t>Celkové výdavky:            schválený 81 148,-€, zvýšenie o 11 449,82€, zníženie o 8 374,72€ upravený 84 206,42€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</si>
</sst>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/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right"/>
    </xf>
    <xf numFmtId="4" fontId="0" fillId="0" borderId="1" xfId="0" applyNumberFormat="1" applyBorder="1"/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4" fontId="1" fillId="0" borderId="1" xfId="0" applyNumberFormat="1" applyFont="1" applyBorder="1"/>
    <xf numFmtId="49" fontId="0" fillId="0" borderId="1" xfId="0" applyNumberFormat="1" applyBorder="1"/>
    <xf numFmtId="49" fontId="1" fillId="0" borderId="1" xfId="0" applyNumberFormat="1" applyFont="1" applyBorder="1"/>
    <xf numFmtId="0" fontId="0" fillId="0" borderId="0" xfId="0" applyAlignment="1"/>
    <xf numFmtId="0" fontId="1" fillId="0" borderId="0" xfId="0" applyFo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Alignment="1"/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49" fontId="1" fillId="0" borderId="2" xfId="0" applyNumberFormat="1" applyFont="1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tabSelected="1" topLeftCell="A70" workbookViewId="0">
      <selection activeCell="A80" sqref="A80"/>
    </sheetView>
  </sheetViews>
  <sheetFormatPr defaultRowHeight="15" x14ac:dyDescent="0.25"/>
  <cols>
    <col min="1" max="1" width="10.140625" customWidth="1"/>
    <col min="2" max="2" width="11.85546875" customWidth="1"/>
    <col min="3" max="3" width="6.42578125" customWidth="1"/>
    <col min="4" max="4" width="27.85546875" customWidth="1"/>
    <col min="5" max="5" width="12" customWidth="1"/>
    <col min="6" max="6" width="10.7109375" customWidth="1"/>
    <col min="7" max="7" width="12.140625" customWidth="1"/>
  </cols>
  <sheetData>
    <row r="1" spans="1:10" x14ac:dyDescent="0.25">
      <c r="A1" s="18" t="s">
        <v>37</v>
      </c>
      <c r="B1" s="18"/>
      <c r="C1" s="18"/>
      <c r="D1" s="18"/>
      <c r="E1" s="18"/>
      <c r="F1" s="18"/>
      <c r="G1" s="18"/>
    </row>
    <row r="4" spans="1:10" ht="26.25" x14ac:dyDescent="0.4">
      <c r="A4" s="17" t="s">
        <v>0</v>
      </c>
      <c r="B4" s="17"/>
      <c r="C4" s="17"/>
      <c r="D4" s="17"/>
      <c r="E4" s="17"/>
      <c r="F4" s="17"/>
      <c r="G4" s="17"/>
      <c r="H4" s="17"/>
      <c r="I4" s="17"/>
      <c r="J4" s="17"/>
    </row>
    <row r="6" spans="1:10" ht="45" x14ac:dyDescent="0.25">
      <c r="A6" s="6" t="s">
        <v>18</v>
      </c>
      <c r="B6" s="6" t="s">
        <v>1</v>
      </c>
      <c r="C6" s="6" t="s">
        <v>2</v>
      </c>
      <c r="D6" s="6" t="s">
        <v>3</v>
      </c>
      <c r="E6" s="6" t="s">
        <v>5</v>
      </c>
      <c r="F6" s="6" t="s">
        <v>6</v>
      </c>
      <c r="G6" s="6" t="s">
        <v>36</v>
      </c>
      <c r="H6" s="1"/>
      <c r="I6" s="1"/>
    </row>
    <row r="7" spans="1:10" x14ac:dyDescent="0.25">
      <c r="A7" s="7"/>
      <c r="B7" s="7"/>
      <c r="C7" s="7"/>
      <c r="D7" s="7"/>
      <c r="E7" s="7"/>
      <c r="F7" s="7"/>
      <c r="G7" s="7"/>
    </row>
    <row r="8" spans="1:10" x14ac:dyDescent="0.25">
      <c r="A8" s="7"/>
      <c r="B8" s="7">
        <v>221004</v>
      </c>
      <c r="C8" s="8">
        <v>41</v>
      </c>
      <c r="D8" s="7" t="s">
        <v>4</v>
      </c>
      <c r="E8" s="9">
        <v>400</v>
      </c>
      <c r="F8" s="9">
        <v>84.5</v>
      </c>
      <c r="G8" s="9">
        <f>SUM(E8:F8)</f>
        <v>484.5</v>
      </c>
    </row>
    <row r="9" spans="1:10" x14ac:dyDescent="0.25">
      <c r="A9" s="7"/>
      <c r="B9" s="7">
        <v>223001</v>
      </c>
      <c r="C9" s="8">
        <v>41</v>
      </c>
      <c r="D9" s="7" t="s">
        <v>7</v>
      </c>
      <c r="E9" s="9">
        <v>0</v>
      </c>
      <c r="F9" s="9">
        <v>56.64</v>
      </c>
      <c r="G9" s="9">
        <f t="shared" ref="G9:G60" si="0">SUM(E9:F9)</f>
        <v>56.64</v>
      </c>
    </row>
    <row r="10" spans="1:10" x14ac:dyDescent="0.25">
      <c r="A10" s="7"/>
      <c r="B10" s="7">
        <v>292012</v>
      </c>
      <c r="C10" s="8">
        <v>41</v>
      </c>
      <c r="D10" s="7" t="s">
        <v>8</v>
      </c>
      <c r="E10" s="9">
        <v>0</v>
      </c>
      <c r="F10" s="9">
        <v>148.47999999999999</v>
      </c>
      <c r="G10" s="9">
        <f t="shared" si="0"/>
        <v>148.47999999999999</v>
      </c>
    </row>
    <row r="11" spans="1:10" x14ac:dyDescent="0.25">
      <c r="A11" s="7"/>
      <c r="B11" s="7">
        <v>312001</v>
      </c>
      <c r="C11" s="8" t="s">
        <v>9</v>
      </c>
      <c r="D11" s="7" t="s">
        <v>10</v>
      </c>
      <c r="E11" s="9">
        <v>0</v>
      </c>
      <c r="F11" s="9">
        <v>626.15</v>
      </c>
      <c r="G11" s="9">
        <f t="shared" si="0"/>
        <v>626.15</v>
      </c>
    </row>
    <row r="12" spans="1:10" x14ac:dyDescent="0.25">
      <c r="A12" s="7"/>
      <c r="B12" s="7">
        <v>312001</v>
      </c>
      <c r="C12" s="8" t="s">
        <v>11</v>
      </c>
      <c r="D12" s="7" t="s">
        <v>10</v>
      </c>
      <c r="E12" s="9">
        <v>0</v>
      </c>
      <c r="F12" s="9">
        <v>117.41</v>
      </c>
      <c r="G12" s="9">
        <f t="shared" si="0"/>
        <v>117.41</v>
      </c>
    </row>
    <row r="13" spans="1:10" x14ac:dyDescent="0.25">
      <c r="A13" s="7"/>
      <c r="B13" s="7">
        <v>312001</v>
      </c>
      <c r="C13" s="8" t="s">
        <v>13</v>
      </c>
      <c r="D13" s="7" t="s">
        <v>12</v>
      </c>
      <c r="E13" s="9">
        <v>688</v>
      </c>
      <c r="F13" s="9">
        <v>995.18</v>
      </c>
      <c r="G13" s="9">
        <f t="shared" si="0"/>
        <v>1683.1799999999998</v>
      </c>
    </row>
    <row r="14" spans="1:10" x14ac:dyDescent="0.25">
      <c r="A14" s="7"/>
      <c r="B14" s="7">
        <v>312002</v>
      </c>
      <c r="C14" s="8">
        <v>45</v>
      </c>
      <c r="D14" s="7" t="s">
        <v>14</v>
      </c>
      <c r="E14" s="9">
        <v>0</v>
      </c>
      <c r="F14" s="9">
        <v>179.61</v>
      </c>
      <c r="G14" s="9">
        <f t="shared" si="0"/>
        <v>179.61</v>
      </c>
    </row>
    <row r="15" spans="1:10" x14ac:dyDescent="0.25">
      <c r="A15" s="7"/>
      <c r="B15" s="7">
        <v>312008</v>
      </c>
      <c r="C15" s="8" t="s">
        <v>17</v>
      </c>
      <c r="D15" s="7" t="s">
        <v>15</v>
      </c>
      <c r="E15" s="9">
        <v>0</v>
      </c>
      <c r="F15" s="9">
        <v>800</v>
      </c>
      <c r="G15" s="9">
        <f t="shared" si="0"/>
        <v>800</v>
      </c>
    </row>
    <row r="16" spans="1:10" x14ac:dyDescent="0.25">
      <c r="A16" s="7"/>
      <c r="B16" s="7">
        <v>312012</v>
      </c>
      <c r="C16" s="8">
        <v>111</v>
      </c>
      <c r="D16" s="7" t="s">
        <v>16</v>
      </c>
      <c r="E16" s="9">
        <v>0</v>
      </c>
      <c r="F16" s="9">
        <v>50.45</v>
      </c>
      <c r="G16" s="9">
        <f t="shared" si="0"/>
        <v>50.45</v>
      </c>
    </row>
    <row r="17" spans="1:7" x14ac:dyDescent="0.25">
      <c r="A17" s="7"/>
      <c r="B17" s="7"/>
      <c r="C17" s="8"/>
      <c r="D17" s="7"/>
      <c r="E17" s="9"/>
      <c r="F17" s="9"/>
      <c r="G17" s="9"/>
    </row>
    <row r="18" spans="1:7" x14ac:dyDescent="0.25">
      <c r="A18" s="10" t="s">
        <v>38</v>
      </c>
      <c r="B18" s="10"/>
      <c r="C18" s="11"/>
      <c r="D18" s="10"/>
      <c r="E18" s="12"/>
      <c r="F18" s="12">
        <f>SUM(F8:F17)</f>
        <v>3058.42</v>
      </c>
      <c r="G18" s="12">
        <f t="shared" si="0"/>
        <v>3058.42</v>
      </c>
    </row>
    <row r="19" spans="1:7" x14ac:dyDescent="0.25">
      <c r="C19" s="3"/>
      <c r="E19" s="2"/>
      <c r="F19" s="2"/>
      <c r="G19" s="2"/>
    </row>
    <row r="20" spans="1:7" x14ac:dyDescent="0.25">
      <c r="C20" s="3"/>
      <c r="E20" s="2"/>
      <c r="F20" s="2"/>
      <c r="G20" s="2"/>
    </row>
    <row r="21" spans="1:7" ht="26.25" x14ac:dyDescent="0.4">
      <c r="A21" s="5" t="s">
        <v>19</v>
      </c>
      <c r="C21" s="3"/>
      <c r="E21" s="2"/>
      <c r="F21" s="2"/>
      <c r="G21" s="2"/>
    </row>
    <row r="22" spans="1:7" x14ac:dyDescent="0.25">
      <c r="C22" s="3"/>
      <c r="E22" s="2"/>
      <c r="F22" s="2"/>
      <c r="G22" s="2"/>
    </row>
    <row r="23" spans="1:7" ht="45" x14ac:dyDescent="0.25">
      <c r="A23" s="6" t="s">
        <v>18</v>
      </c>
      <c r="B23" s="6" t="s">
        <v>1</v>
      </c>
      <c r="C23" s="6" t="s">
        <v>2</v>
      </c>
      <c r="D23" s="6" t="s">
        <v>3</v>
      </c>
      <c r="E23" s="6" t="s">
        <v>5</v>
      </c>
      <c r="F23" s="6" t="s">
        <v>6</v>
      </c>
      <c r="G23" s="6" t="s">
        <v>36</v>
      </c>
    </row>
    <row r="24" spans="1:7" x14ac:dyDescent="0.25">
      <c r="A24" s="20" t="s">
        <v>41</v>
      </c>
      <c r="B24" s="21"/>
      <c r="C24" s="22"/>
      <c r="D24" s="6"/>
      <c r="E24" s="6"/>
      <c r="F24" s="6"/>
      <c r="G24" s="6"/>
    </row>
    <row r="25" spans="1:7" x14ac:dyDescent="0.25">
      <c r="A25" s="13" t="s">
        <v>46</v>
      </c>
      <c r="B25" s="7">
        <v>621</v>
      </c>
      <c r="C25" s="8">
        <v>41</v>
      </c>
      <c r="D25" s="7" t="s">
        <v>20</v>
      </c>
      <c r="E25" s="9">
        <v>0</v>
      </c>
      <c r="F25" s="9">
        <v>24.53</v>
      </c>
      <c r="G25" s="9">
        <f t="shared" si="0"/>
        <v>24.53</v>
      </c>
    </row>
    <row r="26" spans="1:7" x14ac:dyDescent="0.25">
      <c r="A26" s="13" t="s">
        <v>46</v>
      </c>
      <c r="B26" s="7">
        <v>625005</v>
      </c>
      <c r="C26" s="8">
        <v>41</v>
      </c>
      <c r="D26" s="7" t="s">
        <v>21</v>
      </c>
      <c r="E26" s="9">
        <v>0</v>
      </c>
      <c r="F26" s="9">
        <v>174.1</v>
      </c>
      <c r="G26" s="9">
        <f t="shared" si="0"/>
        <v>174.1</v>
      </c>
    </row>
    <row r="27" spans="1:7" x14ac:dyDescent="0.25">
      <c r="A27" s="13" t="s">
        <v>46</v>
      </c>
      <c r="B27" s="7">
        <v>633004</v>
      </c>
      <c r="C27" s="8">
        <v>41</v>
      </c>
      <c r="D27" s="7" t="s">
        <v>22</v>
      </c>
      <c r="E27" s="9">
        <v>0</v>
      </c>
      <c r="F27" s="9">
        <v>359.05</v>
      </c>
      <c r="G27" s="9">
        <f t="shared" si="0"/>
        <v>359.05</v>
      </c>
    </row>
    <row r="28" spans="1:7" x14ac:dyDescent="0.25">
      <c r="A28" s="13" t="s">
        <v>46</v>
      </c>
      <c r="B28" s="7">
        <v>633012</v>
      </c>
      <c r="C28" s="8">
        <v>111</v>
      </c>
      <c r="D28" s="7" t="s">
        <v>16</v>
      </c>
      <c r="E28" s="9">
        <v>0</v>
      </c>
      <c r="F28" s="9">
        <v>50.45</v>
      </c>
      <c r="G28" s="9">
        <f t="shared" si="0"/>
        <v>50.45</v>
      </c>
    </row>
    <row r="29" spans="1:7" x14ac:dyDescent="0.25">
      <c r="A29" s="13" t="s">
        <v>46</v>
      </c>
      <c r="B29" s="7">
        <v>637001</v>
      </c>
      <c r="C29" s="8">
        <v>41</v>
      </c>
      <c r="D29" s="7" t="s">
        <v>23</v>
      </c>
      <c r="E29" s="9">
        <v>0</v>
      </c>
      <c r="F29" s="9">
        <v>108.63</v>
      </c>
      <c r="G29" s="9">
        <f t="shared" si="0"/>
        <v>108.63</v>
      </c>
    </row>
    <row r="30" spans="1:7" x14ac:dyDescent="0.25">
      <c r="A30" s="13" t="s">
        <v>46</v>
      </c>
      <c r="B30" s="7">
        <v>637015</v>
      </c>
      <c r="C30" s="8">
        <v>41</v>
      </c>
      <c r="D30" s="7" t="s">
        <v>25</v>
      </c>
      <c r="E30" s="9">
        <v>15</v>
      </c>
      <c r="F30" s="9">
        <v>202.74</v>
      </c>
      <c r="G30" s="9">
        <f t="shared" si="0"/>
        <v>217.74</v>
      </c>
    </row>
    <row r="31" spans="1:7" x14ac:dyDescent="0.25">
      <c r="A31" s="13" t="s">
        <v>45</v>
      </c>
      <c r="B31" s="7">
        <v>611</v>
      </c>
      <c r="C31" s="8" t="s">
        <v>9</v>
      </c>
      <c r="D31" s="7" t="s">
        <v>47</v>
      </c>
      <c r="E31" s="9">
        <v>0</v>
      </c>
      <c r="F31" s="9">
        <v>463.99</v>
      </c>
      <c r="G31" s="9">
        <f t="shared" si="0"/>
        <v>463.99</v>
      </c>
    </row>
    <row r="32" spans="1:7" x14ac:dyDescent="0.25">
      <c r="A32" s="13" t="s">
        <v>45</v>
      </c>
      <c r="B32" s="7">
        <v>611</v>
      </c>
      <c r="C32" s="8" t="s">
        <v>11</v>
      </c>
      <c r="D32" s="7" t="s">
        <v>47</v>
      </c>
      <c r="E32" s="9">
        <v>0</v>
      </c>
      <c r="F32" s="9">
        <v>87</v>
      </c>
      <c r="G32" s="9">
        <f t="shared" si="0"/>
        <v>87</v>
      </c>
    </row>
    <row r="33" spans="1:7" x14ac:dyDescent="0.25">
      <c r="A33" s="13" t="s">
        <v>45</v>
      </c>
      <c r="B33" s="7">
        <v>621</v>
      </c>
      <c r="C33" s="8" t="s">
        <v>9</v>
      </c>
      <c r="D33" s="7" t="s">
        <v>20</v>
      </c>
      <c r="E33" s="9">
        <v>0</v>
      </c>
      <c r="F33" s="9">
        <v>23.2</v>
      </c>
      <c r="G33" s="9">
        <f t="shared" si="0"/>
        <v>23.2</v>
      </c>
    </row>
    <row r="34" spans="1:7" x14ac:dyDescent="0.25">
      <c r="A34" s="13" t="s">
        <v>45</v>
      </c>
      <c r="B34" s="7">
        <v>621</v>
      </c>
      <c r="C34" s="8" t="s">
        <v>11</v>
      </c>
      <c r="D34" s="7" t="s">
        <v>20</v>
      </c>
      <c r="E34" s="9">
        <v>0</v>
      </c>
      <c r="F34" s="9">
        <v>4.3499999999999996</v>
      </c>
      <c r="G34" s="9">
        <f t="shared" si="0"/>
        <v>4.3499999999999996</v>
      </c>
    </row>
    <row r="35" spans="1:7" x14ac:dyDescent="0.25">
      <c r="A35" s="13" t="s">
        <v>45</v>
      </c>
      <c r="B35" s="7">
        <v>623</v>
      </c>
      <c r="C35" s="8" t="s">
        <v>9</v>
      </c>
      <c r="D35" s="7" t="s">
        <v>48</v>
      </c>
      <c r="E35" s="9">
        <v>0</v>
      </c>
      <c r="F35" s="9">
        <v>23.2</v>
      </c>
      <c r="G35" s="9">
        <f t="shared" si="0"/>
        <v>23.2</v>
      </c>
    </row>
    <row r="36" spans="1:7" x14ac:dyDescent="0.25">
      <c r="A36" s="13" t="s">
        <v>45</v>
      </c>
      <c r="B36" s="7">
        <v>623</v>
      </c>
      <c r="C36" s="8" t="s">
        <v>11</v>
      </c>
      <c r="D36" s="7" t="s">
        <v>48</v>
      </c>
      <c r="E36" s="9">
        <v>0</v>
      </c>
      <c r="F36" s="9">
        <v>4.3499999999999996</v>
      </c>
      <c r="G36" s="9">
        <f t="shared" si="0"/>
        <v>4.3499999999999996</v>
      </c>
    </row>
    <row r="37" spans="1:7" x14ac:dyDescent="0.25">
      <c r="A37" s="13" t="s">
        <v>45</v>
      </c>
      <c r="B37" s="7">
        <v>625001</v>
      </c>
      <c r="C37" s="8" t="s">
        <v>9</v>
      </c>
      <c r="D37" s="7" t="s">
        <v>51</v>
      </c>
      <c r="E37" s="9">
        <v>0</v>
      </c>
      <c r="F37" s="9">
        <v>6.5</v>
      </c>
      <c r="G37" s="9">
        <f t="shared" si="0"/>
        <v>6.5</v>
      </c>
    </row>
    <row r="38" spans="1:7" x14ac:dyDescent="0.25">
      <c r="A38" s="13" t="s">
        <v>45</v>
      </c>
      <c r="B38" s="7">
        <v>625001</v>
      </c>
      <c r="C38" s="8" t="s">
        <v>11</v>
      </c>
      <c r="D38" s="7" t="s">
        <v>51</v>
      </c>
      <c r="E38" s="9">
        <v>0</v>
      </c>
      <c r="F38" s="9">
        <v>1.22</v>
      </c>
      <c r="G38" s="9">
        <f t="shared" si="0"/>
        <v>1.22</v>
      </c>
    </row>
    <row r="39" spans="1:7" x14ac:dyDescent="0.25">
      <c r="A39" s="13" t="s">
        <v>45</v>
      </c>
      <c r="B39" s="7">
        <v>625002</v>
      </c>
      <c r="C39" s="8" t="s">
        <v>9</v>
      </c>
      <c r="D39" s="7" t="s">
        <v>52</v>
      </c>
      <c r="E39" s="9">
        <v>0</v>
      </c>
      <c r="F39" s="9">
        <v>64.959999999999994</v>
      </c>
      <c r="G39" s="9">
        <f t="shared" si="0"/>
        <v>64.959999999999994</v>
      </c>
    </row>
    <row r="40" spans="1:7" x14ac:dyDescent="0.25">
      <c r="A40" s="13" t="s">
        <v>45</v>
      </c>
      <c r="B40" s="7">
        <v>625002</v>
      </c>
      <c r="C40" s="8" t="s">
        <v>11</v>
      </c>
      <c r="D40" s="7" t="s">
        <v>52</v>
      </c>
      <c r="E40" s="9">
        <v>0</v>
      </c>
      <c r="F40" s="9">
        <v>12.18</v>
      </c>
      <c r="G40" s="9">
        <f t="shared" si="0"/>
        <v>12.18</v>
      </c>
    </row>
    <row r="41" spans="1:7" x14ac:dyDescent="0.25">
      <c r="A41" s="13" t="s">
        <v>45</v>
      </c>
      <c r="B41" s="7">
        <v>625003</v>
      </c>
      <c r="C41" s="8" t="s">
        <v>9</v>
      </c>
      <c r="D41" s="7" t="s">
        <v>53</v>
      </c>
      <c r="E41" s="9">
        <v>0</v>
      </c>
      <c r="F41" s="9">
        <v>3.71</v>
      </c>
      <c r="G41" s="9">
        <f t="shared" si="0"/>
        <v>3.71</v>
      </c>
    </row>
    <row r="42" spans="1:7" x14ac:dyDescent="0.25">
      <c r="A42" s="13" t="s">
        <v>45</v>
      </c>
      <c r="B42" s="7">
        <v>625003</v>
      </c>
      <c r="C42" s="8" t="s">
        <v>11</v>
      </c>
      <c r="D42" s="7" t="s">
        <v>53</v>
      </c>
      <c r="E42" s="9">
        <v>0</v>
      </c>
      <c r="F42" s="9">
        <v>0.7</v>
      </c>
      <c r="G42" s="9">
        <f t="shared" si="0"/>
        <v>0.7</v>
      </c>
    </row>
    <row r="43" spans="1:7" x14ac:dyDescent="0.25">
      <c r="A43" s="13" t="s">
        <v>45</v>
      </c>
      <c r="B43" s="7">
        <v>625004</v>
      </c>
      <c r="C43" s="8" t="s">
        <v>9</v>
      </c>
      <c r="D43" s="7" t="s">
        <v>54</v>
      </c>
      <c r="E43" s="9">
        <v>0</v>
      </c>
      <c r="F43" s="9">
        <v>13.92</v>
      </c>
      <c r="G43" s="9">
        <f t="shared" si="0"/>
        <v>13.92</v>
      </c>
    </row>
    <row r="44" spans="1:7" x14ac:dyDescent="0.25">
      <c r="A44" s="13" t="s">
        <v>45</v>
      </c>
      <c r="B44" s="7">
        <v>625004</v>
      </c>
      <c r="C44" s="8" t="s">
        <v>11</v>
      </c>
      <c r="D44" s="7" t="s">
        <v>54</v>
      </c>
      <c r="E44" s="9">
        <v>0</v>
      </c>
      <c r="F44" s="9">
        <v>2.61</v>
      </c>
      <c r="G44" s="9">
        <f t="shared" si="0"/>
        <v>2.61</v>
      </c>
    </row>
    <row r="45" spans="1:7" x14ac:dyDescent="0.25">
      <c r="A45" s="13" t="s">
        <v>45</v>
      </c>
      <c r="B45" s="7">
        <v>625005</v>
      </c>
      <c r="C45" s="8" t="s">
        <v>9</v>
      </c>
      <c r="D45" s="7" t="s">
        <v>56</v>
      </c>
      <c r="E45" s="9">
        <v>0</v>
      </c>
      <c r="F45" s="9">
        <v>4.6399999999999997</v>
      </c>
      <c r="G45" s="9">
        <f t="shared" si="0"/>
        <v>4.6399999999999997</v>
      </c>
    </row>
    <row r="46" spans="1:7" x14ac:dyDescent="0.25">
      <c r="A46" s="13" t="s">
        <v>45</v>
      </c>
      <c r="B46" s="7">
        <v>625005</v>
      </c>
      <c r="C46" s="8" t="s">
        <v>11</v>
      </c>
      <c r="D46" s="7" t="s">
        <v>56</v>
      </c>
      <c r="E46" s="9">
        <v>0</v>
      </c>
      <c r="F46" s="9">
        <v>0.87</v>
      </c>
      <c r="G46" s="9">
        <f t="shared" si="0"/>
        <v>0.87</v>
      </c>
    </row>
    <row r="47" spans="1:7" x14ac:dyDescent="0.25">
      <c r="A47" s="13" t="s">
        <v>45</v>
      </c>
      <c r="B47" s="7">
        <v>625007</v>
      </c>
      <c r="C47" s="8" t="s">
        <v>9</v>
      </c>
      <c r="D47" s="7" t="s">
        <v>55</v>
      </c>
      <c r="E47" s="9">
        <v>0</v>
      </c>
      <c r="F47" s="9">
        <v>22.03</v>
      </c>
      <c r="G47" s="9">
        <f t="shared" si="0"/>
        <v>22.03</v>
      </c>
    </row>
    <row r="48" spans="1:7" x14ac:dyDescent="0.25">
      <c r="A48" s="13" t="s">
        <v>45</v>
      </c>
      <c r="B48" s="7">
        <v>625007</v>
      </c>
      <c r="C48" s="8" t="s">
        <v>11</v>
      </c>
      <c r="D48" s="7" t="s">
        <v>55</v>
      </c>
      <c r="E48" s="9">
        <v>0</v>
      </c>
      <c r="F48" s="9">
        <v>4.13</v>
      </c>
      <c r="G48" s="9">
        <f t="shared" si="0"/>
        <v>4.13</v>
      </c>
    </row>
    <row r="49" spans="1:7" x14ac:dyDescent="0.25">
      <c r="A49" s="13" t="s">
        <v>45</v>
      </c>
      <c r="B49" s="7">
        <v>633006</v>
      </c>
      <c r="C49" s="8" t="s">
        <v>13</v>
      </c>
      <c r="D49" s="7" t="s">
        <v>29</v>
      </c>
      <c r="E49" s="9">
        <v>688</v>
      </c>
      <c r="F49" s="9">
        <v>995.18</v>
      </c>
      <c r="G49" s="9">
        <f t="shared" si="0"/>
        <v>1683.1799999999998</v>
      </c>
    </row>
    <row r="50" spans="1:7" x14ac:dyDescent="0.25">
      <c r="A50" s="13" t="s">
        <v>26</v>
      </c>
      <c r="B50" s="7">
        <v>637004</v>
      </c>
      <c r="C50" s="8">
        <v>45</v>
      </c>
      <c r="D50" s="7" t="s">
        <v>14</v>
      </c>
      <c r="E50" s="9">
        <v>0</v>
      </c>
      <c r="F50" s="9">
        <v>179.61</v>
      </c>
      <c r="G50" s="9">
        <f t="shared" si="0"/>
        <v>179.61</v>
      </c>
    </row>
    <row r="51" spans="1:7" x14ac:dyDescent="0.25">
      <c r="A51" s="13" t="s">
        <v>27</v>
      </c>
      <c r="B51" s="7">
        <v>637004</v>
      </c>
      <c r="C51" s="8">
        <v>41</v>
      </c>
      <c r="D51" s="7" t="s">
        <v>24</v>
      </c>
      <c r="E51" s="9">
        <v>0</v>
      </c>
      <c r="F51" s="9">
        <v>79.8</v>
      </c>
      <c r="G51" s="9">
        <f t="shared" si="0"/>
        <v>79.8</v>
      </c>
    </row>
    <row r="52" spans="1:7" x14ac:dyDescent="0.25">
      <c r="A52" s="13" t="s">
        <v>33</v>
      </c>
      <c r="B52" s="7">
        <v>633004</v>
      </c>
      <c r="C52" s="8">
        <v>41</v>
      </c>
      <c r="D52" s="7" t="s">
        <v>39</v>
      </c>
      <c r="E52" s="9">
        <v>0</v>
      </c>
      <c r="F52" s="9">
        <v>749</v>
      </c>
      <c r="G52" s="9">
        <f t="shared" si="0"/>
        <v>749</v>
      </c>
    </row>
    <row r="53" spans="1:7" x14ac:dyDescent="0.25">
      <c r="A53" s="13" t="s">
        <v>28</v>
      </c>
      <c r="B53" s="7">
        <v>633006</v>
      </c>
      <c r="C53" s="8">
        <v>41</v>
      </c>
      <c r="D53" s="7" t="s">
        <v>29</v>
      </c>
      <c r="E53" s="9">
        <v>500</v>
      </c>
      <c r="F53" s="9">
        <v>1200</v>
      </c>
      <c r="G53" s="9">
        <f t="shared" si="0"/>
        <v>1700</v>
      </c>
    </row>
    <row r="54" spans="1:7" x14ac:dyDescent="0.25">
      <c r="A54" s="13" t="s">
        <v>30</v>
      </c>
      <c r="B54" s="7">
        <v>632001</v>
      </c>
      <c r="C54" s="8">
        <v>41</v>
      </c>
      <c r="D54" s="7" t="s">
        <v>31</v>
      </c>
      <c r="E54" s="9">
        <v>100</v>
      </c>
      <c r="F54" s="9">
        <v>185</v>
      </c>
      <c r="G54" s="9">
        <f t="shared" si="0"/>
        <v>285</v>
      </c>
    </row>
    <row r="55" spans="1:7" x14ac:dyDescent="0.25">
      <c r="A55" s="14" t="s">
        <v>38</v>
      </c>
      <c r="B55" s="7"/>
      <c r="C55" s="8"/>
      <c r="D55" s="7"/>
      <c r="E55" s="9"/>
      <c r="F55" s="12">
        <f>SUM(F25:F54)</f>
        <v>5051.6500000000005</v>
      </c>
      <c r="G55" s="12">
        <f>SUM(G25:G54)</f>
        <v>6354.6500000000005</v>
      </c>
    </row>
    <row r="56" spans="1:7" x14ac:dyDescent="0.25">
      <c r="A56" s="13" t="s">
        <v>28</v>
      </c>
      <c r="B56" s="7">
        <v>637004</v>
      </c>
      <c r="C56" s="7">
        <v>41</v>
      </c>
      <c r="D56" s="7" t="s">
        <v>24</v>
      </c>
      <c r="E56" s="9">
        <v>5000</v>
      </c>
      <c r="F56" s="9">
        <v>-2793.23</v>
      </c>
      <c r="G56" s="9">
        <f>SUM(E56:F56)</f>
        <v>2206.77</v>
      </c>
    </row>
    <row r="57" spans="1:7" x14ac:dyDescent="0.25">
      <c r="A57" s="14" t="s">
        <v>38</v>
      </c>
      <c r="B57" s="7"/>
      <c r="C57" s="7"/>
      <c r="D57" s="7"/>
      <c r="E57" s="9"/>
      <c r="F57" s="12">
        <f>SUM(F56)</f>
        <v>-2793.23</v>
      </c>
      <c r="G57" s="12">
        <f>SUM(G56)</f>
        <v>2206.77</v>
      </c>
    </row>
    <row r="58" spans="1:7" x14ac:dyDescent="0.25">
      <c r="A58" s="23" t="s">
        <v>42</v>
      </c>
      <c r="B58" s="24"/>
      <c r="C58" s="25"/>
      <c r="D58" s="7"/>
      <c r="E58" s="9"/>
      <c r="F58" s="12"/>
      <c r="G58" s="12"/>
    </row>
    <row r="59" spans="1:7" x14ac:dyDescent="0.25">
      <c r="A59" s="13" t="s">
        <v>33</v>
      </c>
      <c r="B59" s="7">
        <v>717001</v>
      </c>
      <c r="C59" s="8">
        <v>46</v>
      </c>
      <c r="D59" s="7" t="s">
        <v>32</v>
      </c>
      <c r="E59" s="9">
        <v>0</v>
      </c>
      <c r="F59" s="9">
        <v>6992.85</v>
      </c>
      <c r="G59" s="9">
        <f t="shared" si="0"/>
        <v>6992.85</v>
      </c>
    </row>
    <row r="60" spans="1:7" x14ac:dyDescent="0.25">
      <c r="A60" s="13" t="s">
        <v>28</v>
      </c>
      <c r="B60" s="7">
        <v>717002</v>
      </c>
      <c r="C60" s="8" t="s">
        <v>17</v>
      </c>
      <c r="D60" s="7" t="s">
        <v>34</v>
      </c>
      <c r="E60" s="9">
        <v>0</v>
      </c>
      <c r="F60" s="9">
        <v>800</v>
      </c>
      <c r="G60" s="9">
        <f t="shared" si="0"/>
        <v>800</v>
      </c>
    </row>
    <row r="61" spans="1:7" x14ac:dyDescent="0.25">
      <c r="A61" s="14" t="s">
        <v>38</v>
      </c>
      <c r="B61" s="10"/>
      <c r="C61" s="10"/>
      <c r="D61" s="10"/>
      <c r="E61" s="10"/>
      <c r="F61" s="12">
        <f>SUM(F59:F60)</f>
        <v>7792.85</v>
      </c>
      <c r="G61" s="12">
        <f>SUM(G59:G60)</f>
        <v>7792.85</v>
      </c>
    </row>
    <row r="62" spans="1:7" x14ac:dyDescent="0.25">
      <c r="A62" s="13" t="s">
        <v>33</v>
      </c>
      <c r="B62" s="7">
        <v>717002</v>
      </c>
      <c r="C62" s="7">
        <v>46</v>
      </c>
      <c r="D62" s="7" t="s">
        <v>35</v>
      </c>
      <c r="E62" s="9">
        <v>7000</v>
      </c>
      <c r="F62" s="9">
        <v>-6992.85</v>
      </c>
      <c r="G62" s="9">
        <f>SUM(E62:F62)</f>
        <v>7.1499999999996362</v>
      </c>
    </row>
    <row r="63" spans="1:7" x14ac:dyDescent="0.25">
      <c r="A63" s="14" t="s">
        <v>38</v>
      </c>
      <c r="B63" s="10"/>
      <c r="C63" s="10"/>
      <c r="D63" s="10"/>
      <c r="E63" s="10"/>
      <c r="F63" s="12">
        <f>SUM(F62:F62)</f>
        <v>-6992.85</v>
      </c>
      <c r="G63" s="12">
        <f>SUM(G62:G62)</f>
        <v>7.1499999999996362</v>
      </c>
    </row>
    <row r="64" spans="1:7" x14ac:dyDescent="0.25">
      <c r="A64" s="4"/>
    </row>
    <row r="65" spans="1:7" x14ac:dyDescent="0.25">
      <c r="A65" s="4"/>
    </row>
    <row r="66" spans="1:7" x14ac:dyDescent="0.25">
      <c r="A66" s="4"/>
    </row>
    <row r="67" spans="1:7" x14ac:dyDescent="0.25">
      <c r="A67" s="4"/>
    </row>
    <row r="68" spans="1:7" x14ac:dyDescent="0.25">
      <c r="A68" s="4"/>
    </row>
    <row r="69" spans="1:7" x14ac:dyDescent="0.25">
      <c r="A69" s="19" t="s">
        <v>40</v>
      </c>
      <c r="B69" s="19"/>
      <c r="C69" s="19"/>
      <c r="D69" s="19"/>
      <c r="E69" s="19"/>
      <c r="F69" s="19"/>
      <c r="G69" s="19"/>
    </row>
    <row r="70" spans="1:7" x14ac:dyDescent="0.25">
      <c r="A70" s="15"/>
      <c r="B70" s="15"/>
      <c r="C70" s="15"/>
      <c r="D70" s="15"/>
      <c r="E70" s="15"/>
      <c r="F70" s="15"/>
      <c r="G70" s="15"/>
    </row>
    <row r="71" spans="1:7" x14ac:dyDescent="0.25">
      <c r="A71" s="15"/>
      <c r="B71" s="15"/>
      <c r="C71" s="15"/>
      <c r="D71" s="15"/>
      <c r="E71" s="15"/>
      <c r="F71" s="15"/>
      <c r="G71" s="15"/>
    </row>
    <row r="72" spans="1:7" x14ac:dyDescent="0.25">
      <c r="A72" t="s">
        <v>49</v>
      </c>
    </row>
    <row r="73" spans="1:7" x14ac:dyDescent="0.25">
      <c r="A73" t="s">
        <v>44</v>
      </c>
    </row>
    <row r="74" spans="1:7" x14ac:dyDescent="0.25">
      <c r="A74" s="16" t="s">
        <v>50</v>
      </c>
    </row>
    <row r="76" spans="1:7" x14ac:dyDescent="0.25">
      <c r="A76" t="s">
        <v>58</v>
      </c>
    </row>
    <row r="77" spans="1:7" x14ac:dyDescent="0.25">
      <c r="A77" t="s">
        <v>57</v>
      </c>
    </row>
    <row r="78" spans="1:7" x14ac:dyDescent="0.25">
      <c r="A78" t="s">
        <v>43</v>
      </c>
    </row>
    <row r="79" spans="1:7" x14ac:dyDescent="0.25">
      <c r="A79" s="16" t="s">
        <v>59</v>
      </c>
    </row>
  </sheetData>
  <mergeCells count="5">
    <mergeCell ref="A4:J4"/>
    <mergeCell ref="A1:G1"/>
    <mergeCell ref="A69:G69"/>
    <mergeCell ref="A24:C24"/>
    <mergeCell ref="A58:C58"/>
  </mergeCells>
  <pageMargins left="0.19685039370078741" right="0.19685039370078741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PAULENDOVÁ Lenka</dc:creator>
  <cp:lastModifiedBy>KUREC Richard</cp:lastModifiedBy>
  <cp:lastPrinted>2021-09-16T18:39:19Z</cp:lastPrinted>
  <dcterms:created xsi:type="dcterms:W3CDTF">2021-09-14T08:51:45Z</dcterms:created>
  <dcterms:modified xsi:type="dcterms:W3CDTF">2021-10-08T07:43:10Z</dcterms:modified>
</cp:coreProperties>
</file>